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Cuenta Publica\2024\4to trim 2024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24000" windowHeight="9615"/>
  </bookViews>
  <sheets>
    <sheet name="EVHP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G12" i="1" l="1"/>
  <c r="C41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<sst xmlns="http://schemas.openxmlformats.org/spreadsheetml/2006/main" count="39" uniqueCount="29">
  <si>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</si>
  <si>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</si>
  <si>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</si>
  <si>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</si>
  <si>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</si>
  <si>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</si>
  <si>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</si>
  <si>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</si>
  <si>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</si>
  <si>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</si>
  <si>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</si>
  <si>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</si>
  <si>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</si>
  <si>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</si>
  <si>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</si>
  <si>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</si>
  <si>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</si>
  <si>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</si>
  <si>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</si>
  <si>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 xml:space="preserve">Centro de Conciliación Laboral del Estado de Chihuahua
</t>
  </si>
  <si>
    <t>Del 01 enero al 31 de diciembre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</si>
  <si>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</si>
  <si>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</si>
  <si>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</si>
  <si>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</si>
  <si>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Variaciones de la Hacienda Pública / Patrimonio Generado Neto de 2024</t>
  </si>
  <si>
    <t>Cambios en el Exceso o Insuficiencia en la Actualización de la Hacienda Pública / Patrimonio Neto de 2024</t>
  </si>
  <si>
    <t>Cambios en la Hacienda Pública / Patrimonio Contribuido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</si>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</sst>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1</xdr:col>
      <xdr:colOff>2962275</xdr:colOff>
      <xdr:row>52</xdr:row>
      <xdr:rowOff>102394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66688" y="9882188"/>
          <a:ext cx="29622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Hugo Humberto Barajas Barrio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Director Administrativo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273844</xdr:colOff>
      <xdr:row>45</xdr:row>
      <xdr:rowOff>1</xdr:rowOff>
    </xdr:from>
    <xdr:to>
      <xdr:col>6</xdr:col>
      <xdr:colOff>1331119</xdr:colOff>
      <xdr:row>52</xdr:row>
      <xdr:rowOff>130970</xdr:rowOff>
    </xdr:to>
    <xdr:sp macro="" textlink="">
      <xdr:nvSpPr>
        <xdr:cNvPr id="3" name="Cuadro de texto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9286875" y="9882189"/>
          <a:ext cx="2962275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María José Minjarez Cuevas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Jefa Depto de Recursos Financieros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1619250</xdr:colOff>
      <xdr:row>45</xdr:row>
      <xdr:rowOff>35719</xdr:rowOff>
    </xdr:from>
    <xdr:to>
      <xdr:col>4</xdr:col>
      <xdr:colOff>771525</xdr:colOff>
      <xdr:row>52</xdr:row>
      <xdr:rowOff>119063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917281" y="9917907"/>
          <a:ext cx="2962275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C.P. Paulina Esmeralda Leyva Peinado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Contadora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/>
  <dimension ref="B1:H109"/>
  <sheetViews>
    <sheetView tabSelected="1" topLeftCell="A21" zoomScale="80" zoomScaleNormal="80" workbookViewId="0">
      <selection activeCell="J63" sqref="J63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19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20</v>
      </c>
      <c r="C4" s="40"/>
      <c r="D4" s="40"/>
      <c r="E4" s="40"/>
      <c r="F4" s="40"/>
      <c r="G4" s="41"/>
    </row>
    <row r="5" spans="2:8" ht="36.75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21</v>
      </c>
      <c r="C7" s="15">
        <f>SUM(C8,C9,C10)</f>
        <v>1385057.15</v>
      </c>
      <c r="D7" s="12"/>
      <c r="E7" s="20"/>
      <c r="F7" s="12"/>
      <c r="G7" s="4">
        <f>SUM(C7:F7)</f>
        <v>1385057.15</v>
      </c>
    </row>
    <row r="8" spans="2:8" x14ac:dyDescent="0.2">
      <c r="B8" s="5" t="s">
        <v>8</v>
      </c>
      <c r="C8" s="16">
        <v>0</v>
      </c>
      <c r="D8" s="13"/>
      <c r="E8" s="21"/>
      <c r="F8" s="13"/>
      <c r="G8" s="6">
        <f>SUM(C8:F8)</f>
        <v>0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1385057.15</v>
      </c>
      <c r="D10" s="13"/>
      <c r="E10" s="21"/>
      <c r="F10" s="13"/>
      <c r="G10" s="6">
        <f>SUM(C10:F10)</f>
        <v>1385057.15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22</v>
      </c>
      <c r="C12" s="12"/>
      <c r="D12" s="15">
        <f>SUM(D14,D15,D16,D17,)</f>
        <v>22514520.030000001</v>
      </c>
      <c r="E12" s="23">
        <f>SUM(E13)</f>
        <v>10190483.470000001</v>
      </c>
      <c r="F12" s="12"/>
      <c r="G12" s="4">
        <f>SUM(C12:F12)</f>
        <v>32705003.5</v>
      </c>
    </row>
    <row r="13" spans="2:8" x14ac:dyDescent="0.2">
      <c r="B13" s="5" t="s">
        <v>11</v>
      </c>
      <c r="C13" s="13"/>
      <c r="D13" s="13"/>
      <c r="E13" s="24">
        <v>10190483.470000001</v>
      </c>
      <c r="F13" s="13"/>
      <c r="G13" s="6">
        <f>SUM(C13:F13)</f>
        <v>10190483.470000001</v>
      </c>
    </row>
    <row r="14" spans="2:8" x14ac:dyDescent="0.2">
      <c r="B14" s="5" t="s">
        <v>12</v>
      </c>
      <c r="C14" s="13"/>
      <c r="D14" s="16">
        <v>22514520.030000001</v>
      </c>
      <c r="E14" s="21"/>
      <c r="F14" s="13"/>
      <c r="G14" s="6">
        <f>SUM(C14:F14)</f>
        <v>22514520.030000001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23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24</v>
      </c>
      <c r="C23" s="15">
        <f>SUM(C7)</f>
        <v>1385057.15</v>
      </c>
      <c r="D23" s="15">
        <f>SUM(D12)</f>
        <v>22514520.030000001</v>
      </c>
      <c r="E23" s="23">
        <f>E12</f>
        <v>10190483.470000001</v>
      </c>
      <c r="F23" s="15">
        <f>SUM(F19)</f>
        <v>0</v>
      </c>
      <c r="G23" s="4">
        <f>SUM(C23:F23)</f>
        <v>34090060.649999999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27</v>
      </c>
      <c r="C25" s="15">
        <f>SUM(C26:C28)</f>
        <v>-380609.98</v>
      </c>
      <c r="D25" s="12"/>
      <c r="E25" s="20"/>
      <c r="F25" s="12"/>
      <c r="G25" s="4">
        <f>C25</f>
        <v>-380609.98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-380609.98</v>
      </c>
      <c r="D28" s="13"/>
      <c r="E28" s="21"/>
      <c r="F28" s="13"/>
      <c r="G28" s="6">
        <f>C28</f>
        <v>-380609.98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25</v>
      </c>
      <c r="C30" s="12"/>
      <c r="D30" s="15">
        <f>D32</f>
        <v>7322050.6900000004</v>
      </c>
      <c r="E30" s="23">
        <f>SUM(E31:E35)</f>
        <v>-26070811.050000001</v>
      </c>
      <c r="F30" s="12"/>
      <c r="G30" s="4">
        <f>SUM(D30:E30)</f>
        <v>-18748760.359999999</v>
      </c>
    </row>
    <row r="31" spans="2:7" x14ac:dyDescent="0.2">
      <c r="B31" s="5" t="s">
        <v>11</v>
      </c>
      <c r="C31" s="13"/>
      <c r="D31" s="13"/>
      <c r="E31" s="24">
        <v>-14758559.58</v>
      </c>
      <c r="F31" s="13"/>
      <c r="G31" s="6">
        <f>SUM(E31)</f>
        <v>-14758559.58</v>
      </c>
    </row>
    <row r="32" spans="2:7" x14ac:dyDescent="0.2">
      <c r="B32" s="5" t="s">
        <v>12</v>
      </c>
      <c r="C32" s="13"/>
      <c r="D32" s="16">
        <v>7322050.6900000004</v>
      </c>
      <c r="E32" s="24">
        <v>-10190483.470000001</v>
      </c>
      <c r="F32" s="13"/>
      <c r="G32" s="6">
        <f>SUM(D32:E32)</f>
        <v>-2868432.7800000003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-1121768</v>
      </c>
      <c r="F35" s="13"/>
      <c r="G35" s="6">
        <f>E35</f>
        <v>-1121768</v>
      </c>
    </row>
    <row r="36" spans="2:7" x14ac:dyDescent="0.2">
      <c r="B36" s="5"/>
      <c r="C36" s="14"/>
      <c r="D36" s="14"/>
      <c r="E36" s="22"/>
      <c r="F36" s="14"/>
      <c r="G36" s="6"/>
    </row>
    <row r="37" spans="2:7" ht="42" customHeight="1" x14ac:dyDescent="0.2">
      <c r="B37" s="31" t="s">
        <v>26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28</v>
      </c>
      <c r="C41" s="17">
        <f>SUM(C23,C25)</f>
        <v>1004447.1699999999</v>
      </c>
      <c r="D41" s="17">
        <f>SUM(D23,D30)</f>
        <v>29836570.720000003</v>
      </c>
      <c r="E41" s="25">
        <f>SUM(E30,E23)</f>
        <v>-15880327.58</v>
      </c>
      <c r="F41" s="17">
        <f>SUM(F37,F23)</f>
        <v>0</v>
      </c>
      <c r="G41" s="7">
        <f>SUM(C41:F41)</f>
        <v>14960690.310000001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Paulina Leyva</cp:lastModifiedBy>
  <cp:lastPrinted>2025-01-29T14:26:10Z</cp:lastPrinted>
  <dcterms:created xsi:type="dcterms:W3CDTF">2019-12-06T17:20:35Z</dcterms:created>
  <dcterms:modified xsi:type="dcterms:W3CDTF">2025-01-29T14:26:14Z</dcterms:modified>
</cp:coreProperties>
</file>